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48\48.44\48.44_NEU\Internetauftritt\Drupal\Formulare Schule\"/>
    </mc:Choice>
  </mc:AlternateContent>
  <bookViews>
    <workbookView xWindow="0" yWindow="0" windowWidth="28800" windowHeight="14100"/>
  </bookViews>
  <sheets>
    <sheet name="Rechner" sheetId="1" r:id="rId1"/>
  </sheets>
  <calcPr calcId="162913"/>
</workbook>
</file>

<file path=xl/calcChain.xml><?xml version="1.0" encoding="utf-8"?>
<calcChain xmlns="http://schemas.openxmlformats.org/spreadsheetml/2006/main">
  <c r="D14" i="1" l="1"/>
  <c r="D24" i="1"/>
  <c r="D23" i="1" l="1"/>
  <c r="D22" i="1"/>
  <c r="D21" i="1"/>
  <c r="D20" i="1"/>
  <c r="D19" i="1"/>
  <c r="D18" i="1"/>
  <c r="D17" i="1"/>
  <c r="D16" i="1"/>
  <c r="D15" i="1"/>
  <c r="D13" i="1"/>
  <c r="D12" i="1"/>
  <c r="D26" i="1"/>
  <c r="C24" i="1" l="1"/>
  <c r="D47" i="1" l="1"/>
  <c r="D46" i="1"/>
  <c r="D48" i="1" l="1"/>
  <c r="D50" i="1" s="1"/>
  <c r="D52" i="1" s="1"/>
  <c r="C37" i="1"/>
  <c r="D30" i="1"/>
  <c r="C36" i="1" l="1"/>
  <c r="D35" i="1" s="1"/>
</calcChain>
</file>

<file path=xl/sharedStrings.xml><?xml version="1.0" encoding="utf-8"?>
<sst xmlns="http://schemas.openxmlformats.org/spreadsheetml/2006/main" count="69" uniqueCount="56">
  <si>
    <t>1.</t>
  </si>
  <si>
    <t>1.1</t>
  </si>
  <si>
    <t>1.2</t>
  </si>
  <si>
    <t>davon sächliche Kosten</t>
  </si>
  <si>
    <t>2</t>
  </si>
  <si>
    <t>Gesamteinnahmen</t>
  </si>
  <si>
    <t>2.1</t>
  </si>
  <si>
    <t>2.2</t>
  </si>
  <si>
    <t>2.3</t>
  </si>
  <si>
    <t>2.2.1</t>
  </si>
  <si>
    <t>2.2.2</t>
  </si>
  <si>
    <t>1.3</t>
  </si>
  <si>
    <t>davon Kosten externer Maßnahmenträger</t>
  </si>
  <si>
    <t>Gesamtkosten der Maßnahme</t>
  </si>
  <si>
    <t>sonstige (s.Anlage)</t>
  </si>
  <si>
    <t>zum Stichtag</t>
  </si>
  <si>
    <t>Ansprechpartner</t>
  </si>
  <si>
    <t>Telefon</t>
  </si>
  <si>
    <t>Mail-Adresse</t>
  </si>
  <si>
    <t>beantragte Förderung</t>
  </si>
  <si>
    <t>davon Personalkosten</t>
  </si>
  <si>
    <t>Schulträger Name</t>
  </si>
  <si>
    <t>OGS-Plätze</t>
  </si>
  <si>
    <t>GS</t>
  </si>
  <si>
    <t>FS</t>
  </si>
  <si>
    <t>beantragte Landeszuwendung</t>
  </si>
  <si>
    <t>Eigenanteil des Schulträgers</t>
  </si>
  <si>
    <t>davon Schulträgerhaushalt</t>
  </si>
  <si>
    <t xml:space="preserve">davon Elternbeitrag </t>
  </si>
  <si>
    <t>Beantragte OGS-Plätze</t>
  </si>
  <si>
    <t>(Bemessungsgrundlage der Zuwendung)</t>
  </si>
  <si>
    <t>(E i n g a b e f e l d e r) bitte ausfüllen</t>
  </si>
  <si>
    <t>Kostenplan für die beantragten offenen Ganztagsplätze</t>
  </si>
  <si>
    <t>Kostenplan für andere Betreuungsformen an offenen Ganztagsschulen</t>
  </si>
  <si>
    <t>Betreuungspauschalen an Grundschulen</t>
  </si>
  <si>
    <t>Anzahl der Pauschalen</t>
  </si>
  <si>
    <t>Zuwendung</t>
  </si>
  <si>
    <t>Betreuungspauschalen an Förderschulen</t>
  </si>
  <si>
    <t>Einnahmen:</t>
  </si>
  <si>
    <t>Ausgaben</t>
  </si>
  <si>
    <t>Zuwendung des Landes</t>
  </si>
  <si>
    <t>Eigenanteil (optional)</t>
  </si>
  <si>
    <t xml:space="preserve">mit Kapitalisierung des Stellenanteils von 0,1 </t>
  </si>
  <si>
    <t>Lehrerstelle je 25 Plätze an GS / 12 P. an FS.</t>
  </si>
  <si>
    <r>
      <rPr>
        <u/>
        <sz val="10"/>
        <rFont val="Arial"/>
        <family val="2"/>
      </rPr>
      <t>Kostenplan Muster</t>
    </r>
    <r>
      <rPr>
        <sz val="10"/>
        <rFont val="Arial"/>
        <family val="2"/>
      </rPr>
      <t xml:space="preserve"> für öffentliche Schulträger</t>
    </r>
  </si>
  <si>
    <r>
      <t xml:space="preserve">für Kinder aus Flüchtlingsfamilien </t>
    </r>
    <r>
      <rPr>
        <b/>
        <sz val="10"/>
        <rFont val="Arial"/>
        <family val="2"/>
      </rPr>
      <t>1/2 Jahr erhöht(aus dem Vorjahr)</t>
    </r>
  </si>
  <si>
    <t>0,1 Stellen Kap.</t>
  </si>
  <si>
    <t xml:space="preserve">ohne Kapitalisierung
</t>
  </si>
  <si>
    <t>Kostenplan als Anlage zum OGS-Zuwendungsantrag im Schuljahr 2024/25</t>
  </si>
  <si>
    <t>mit einfachem Fördersatz (1.073 € + 361 €)</t>
  </si>
  <si>
    <t>mit sonderpäd. Förderbedarf (1.936 € + 678 €)</t>
  </si>
  <si>
    <t>f. Kinder aus Flüchtlingsfam. u.A .(1.936 € + 678 €)</t>
  </si>
  <si>
    <t>mit einfachem Fördersatz (1.073 €)</t>
  </si>
  <si>
    <t>mit sonderpäd. Förderbedarf (1.936 €)</t>
  </si>
  <si>
    <t>f. Kinder aus Flüchtlingsfam. u.A .(1.936 €)</t>
  </si>
  <si>
    <t xml:space="preserve">Mindesteigenanteil des Schulträgers, je Betreuungsplatz 
568 €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</si>
</sst>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9" fontId="5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49" fontId="3" fillId="0" borderId="0" xfId="0" applyNumberFormat="1" applyFont="1" applyFill="1"/>
    <xf numFmtId="0" fontId="3" fillId="0" borderId="0" xfId="0" applyFont="1" applyFill="1" applyBorder="1"/>
    <xf numFmtId="165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49" fontId="3" fillId="0" borderId="0" xfId="0" applyNumberFormat="1" applyFont="1" applyFill="1" applyBorder="1"/>
    <xf numFmtId="49" fontId="3" fillId="0" borderId="5" xfId="0" applyNumberFormat="1" applyFont="1" applyFill="1" applyBorder="1"/>
    <xf numFmtId="44" fontId="3" fillId="0" borderId="3" xfId="1" applyFont="1" applyFill="1" applyBorder="1"/>
    <xf numFmtId="44" fontId="3" fillId="0" borderId="7" xfId="1" applyFont="1" applyFill="1" applyBorder="1"/>
    <xf numFmtId="164" fontId="1" fillId="0" borderId="8" xfId="0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3" borderId="9" xfId="0" applyNumberFormat="1" applyFont="1" applyFill="1" applyBorder="1"/>
    <xf numFmtId="0" fontId="7" fillId="0" borderId="0" xfId="0" applyFont="1" applyFill="1"/>
    <xf numFmtId="0" fontId="1" fillId="2" borderId="0" xfId="0" applyFont="1" applyFill="1"/>
    <xf numFmtId="0" fontId="6" fillId="0" borderId="12" xfId="0" applyFont="1" applyFill="1" applyBorder="1"/>
    <xf numFmtId="0" fontId="9" fillId="2" borderId="0" xfId="0" applyFont="1" applyFill="1"/>
    <xf numFmtId="0" fontId="5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 vertical="center"/>
    </xf>
    <xf numFmtId="44" fontId="1" fillId="0" borderId="7" xfId="1" applyFont="1" applyFill="1" applyBorder="1"/>
    <xf numFmtId="44" fontId="1" fillId="0" borderId="0" xfId="1" applyFont="1" applyFill="1" applyBorder="1"/>
    <xf numFmtId="44" fontId="1" fillId="0" borderId="15" xfId="1" applyFont="1" applyFill="1" applyBorder="1"/>
    <xf numFmtId="44" fontId="10" fillId="0" borderId="16" xfId="1" applyFont="1" applyFill="1" applyBorder="1"/>
    <xf numFmtId="44" fontId="1" fillId="0" borderId="16" xfId="1" applyFont="1" applyFill="1" applyBorder="1"/>
    <xf numFmtId="164" fontId="1" fillId="0" borderId="17" xfId="0" applyNumberFormat="1" applyFont="1" applyFill="1" applyBorder="1"/>
    <xf numFmtId="0" fontId="6" fillId="0" borderId="0" xfId="0" applyFont="1" applyFill="1" applyAlignment="1">
      <alignment vertical="top" wrapText="1"/>
    </xf>
    <xf numFmtId="0" fontId="8" fillId="2" borderId="5" xfId="0" applyFont="1" applyFill="1" applyBorder="1"/>
    <xf numFmtId="0" fontId="1" fillId="2" borderId="12" xfId="0" applyFont="1" applyFill="1" applyBorder="1"/>
    <xf numFmtId="0" fontId="8" fillId="2" borderId="18" xfId="0" applyFont="1" applyFill="1" applyBorder="1"/>
    <xf numFmtId="0" fontId="1" fillId="2" borderId="19" xfId="0" applyFont="1" applyFill="1" applyBorder="1"/>
    <xf numFmtId="0" fontId="8" fillId="2" borderId="6" xfId="0" applyFont="1" applyFill="1" applyBorder="1"/>
    <xf numFmtId="0" fontId="1" fillId="2" borderId="13" xfId="0" applyFont="1" applyFill="1" applyBorder="1"/>
    <xf numFmtId="0" fontId="6" fillId="0" borderId="0" xfId="0" applyFont="1" applyFill="1"/>
    <xf numFmtId="0" fontId="8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44" fontId="3" fillId="0" borderId="2" xfId="1" applyFont="1" applyFill="1" applyBorder="1"/>
    <xf numFmtId="0" fontId="0" fillId="2" borderId="23" xfId="0" applyFill="1" applyBorder="1" applyAlignment="1">
      <alignment horizontal="center" vertical="center" wrapText="1"/>
    </xf>
    <xf numFmtId="44" fontId="3" fillId="0" borderId="23" xfId="1" applyFont="1" applyFill="1" applyBorder="1"/>
    <xf numFmtId="0" fontId="8" fillId="0" borderId="28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center"/>
    </xf>
    <xf numFmtId="44" fontId="3" fillId="0" borderId="28" xfId="1" applyFont="1" applyFill="1" applyBorder="1"/>
    <xf numFmtId="49" fontId="3" fillId="0" borderId="18" xfId="0" applyNumberFormat="1" applyFont="1" applyFill="1" applyBorder="1"/>
    <xf numFmtId="0" fontId="7" fillId="0" borderId="19" xfId="0" applyFont="1" applyFill="1" applyBorder="1"/>
    <xf numFmtId="0" fontId="3" fillId="0" borderId="21" xfId="0" applyFont="1" applyFill="1" applyBorder="1"/>
    <xf numFmtId="1" fontId="3" fillId="0" borderId="30" xfId="1" applyNumberFormat="1" applyFont="1" applyFill="1" applyBorder="1" applyAlignment="1">
      <alignment horizontal="center"/>
    </xf>
    <xf numFmtId="44" fontId="3" fillId="0" borderId="31" xfId="1" applyFont="1" applyFill="1" applyBorder="1"/>
    <xf numFmtId="0" fontId="1" fillId="2" borderId="23" xfId="0" applyFont="1" applyFill="1" applyBorder="1" applyAlignment="1">
      <alignment horizontal="center"/>
    </xf>
    <xf numFmtId="0" fontId="3" fillId="0" borderId="32" xfId="0" applyFont="1" applyFill="1" applyBorder="1"/>
    <xf numFmtId="0" fontId="3" fillId="0" borderId="33" xfId="0" applyFont="1" applyFill="1" applyBorder="1"/>
    <xf numFmtId="0" fontId="1" fillId="0" borderId="2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7" fillId="0" borderId="24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29" xfId="0" applyBorder="1" applyAlignment="1">
      <alignment wrapText="1"/>
    </xf>
    <xf numFmtId="0" fontId="3" fillId="0" borderId="26" xfId="0" applyFont="1" applyFill="1" applyBorder="1" applyAlignment="1">
      <alignment wrapText="1"/>
    </xf>
    <xf numFmtId="164" fontId="3" fillId="0" borderId="14" xfId="0" applyNumberFormat="1" applyFont="1" applyFill="1" applyBorder="1" applyAlignment="1">
      <alignment horizontal="left" vertical="center" wrapText="1"/>
    </xf>
    <xf numFmtId="164" fontId="3" fillId="0" borderId="20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" zoomScaleNormal="100" workbookViewId="0">
      <selection activeCell="F25" sqref="F25"/>
    </sheetView>
  </sheetViews>
  <sheetFormatPr baseColWidth="10" defaultColWidth="11.453125" defaultRowHeight="15.5" x14ac:dyDescent="0.35"/>
  <cols>
    <col min="1" max="1" width="5.7265625" style="4" customWidth="1"/>
    <col min="2" max="2" width="46.1796875" style="2" customWidth="1"/>
    <col min="3" max="3" width="20.7265625" style="3" customWidth="1"/>
    <col min="4" max="4" width="24.26953125" style="3" customWidth="1"/>
    <col min="5" max="5" width="17.7265625" style="2" customWidth="1"/>
    <col min="6" max="16384" width="11.453125" style="2"/>
  </cols>
  <sheetData>
    <row r="1" spans="1:5" x14ac:dyDescent="0.35">
      <c r="B1" s="2" t="s">
        <v>21</v>
      </c>
    </row>
    <row r="2" spans="1:5" ht="15" customHeight="1" x14ac:dyDescent="0.35">
      <c r="B2" s="49"/>
      <c r="C2" s="43" t="s">
        <v>44</v>
      </c>
      <c r="D2" s="44"/>
    </row>
    <row r="3" spans="1:5" x14ac:dyDescent="0.35">
      <c r="B3" s="2" t="s">
        <v>16</v>
      </c>
      <c r="C3" s="45" t="s">
        <v>42</v>
      </c>
      <c r="D3" s="46"/>
    </row>
    <row r="4" spans="1:5" x14ac:dyDescent="0.35">
      <c r="B4" s="2" t="s">
        <v>17</v>
      </c>
      <c r="C4" s="47" t="s">
        <v>43</v>
      </c>
      <c r="D4" s="48"/>
    </row>
    <row r="5" spans="1:5" x14ac:dyDescent="0.35">
      <c r="B5" s="2" t="s">
        <v>18</v>
      </c>
    </row>
    <row r="6" spans="1:5" ht="8.25" customHeight="1" x14ac:dyDescent="0.35"/>
    <row r="7" spans="1:5" ht="34.5" customHeight="1" x14ac:dyDescent="0.35">
      <c r="A7" s="2"/>
      <c r="B7" s="78" t="s">
        <v>48</v>
      </c>
      <c r="C7" s="79"/>
      <c r="D7" s="79"/>
      <c r="E7" s="42"/>
    </row>
    <row r="8" spans="1:5" x14ac:dyDescent="0.35">
      <c r="B8" s="23"/>
    </row>
    <row r="9" spans="1:5" x14ac:dyDescent="0.35">
      <c r="C9" s="26" t="s">
        <v>31</v>
      </c>
      <c r="D9" s="24"/>
    </row>
    <row r="10" spans="1:5" x14ac:dyDescent="0.35">
      <c r="A10" s="13"/>
      <c r="B10" s="25" t="s">
        <v>29</v>
      </c>
      <c r="C10" s="11" t="s">
        <v>22</v>
      </c>
      <c r="D10" s="10" t="s">
        <v>19</v>
      </c>
    </row>
    <row r="11" spans="1:5" ht="16" thickBot="1" x14ac:dyDescent="0.4">
      <c r="A11" s="58"/>
      <c r="B11" s="59" t="s">
        <v>30</v>
      </c>
      <c r="C11" s="5" t="s">
        <v>15</v>
      </c>
      <c r="D11" s="60"/>
    </row>
    <row r="12" spans="1:5" ht="20.25" customHeight="1" thickTop="1" x14ac:dyDescent="0.35">
      <c r="A12" s="80" t="s">
        <v>23</v>
      </c>
      <c r="B12" s="66" t="s">
        <v>49</v>
      </c>
      <c r="C12" s="53"/>
      <c r="D12" s="54">
        <f>C12*1434</f>
        <v>0</v>
      </c>
      <c r="E12" s="71" t="s">
        <v>46</v>
      </c>
    </row>
    <row r="13" spans="1:5" ht="20.25" customHeight="1" x14ac:dyDescent="0.35">
      <c r="A13" s="82"/>
      <c r="B13" s="67" t="s">
        <v>50</v>
      </c>
      <c r="C13" s="18"/>
      <c r="D13" s="15">
        <f>C13*2614</f>
        <v>0</v>
      </c>
      <c r="E13" s="72"/>
    </row>
    <row r="14" spans="1:5" ht="20.25" customHeight="1" x14ac:dyDescent="0.35">
      <c r="A14" s="82"/>
      <c r="B14" s="67" t="s">
        <v>51</v>
      </c>
      <c r="C14" s="18"/>
      <c r="D14" s="15">
        <f>C14*2614</f>
        <v>0</v>
      </c>
      <c r="E14" s="72"/>
    </row>
    <row r="15" spans="1:5" ht="41.25" customHeight="1" thickBot="1" x14ac:dyDescent="0.4">
      <c r="A15" s="81"/>
      <c r="B15" s="55" t="s">
        <v>45</v>
      </c>
      <c r="C15" s="56"/>
      <c r="D15" s="57">
        <f>SUM(C15*2024)</f>
        <v>0</v>
      </c>
      <c r="E15" s="73"/>
    </row>
    <row r="16" spans="1:5" ht="20.25" customHeight="1" thickTop="1" x14ac:dyDescent="0.35">
      <c r="A16" s="82" t="s">
        <v>23</v>
      </c>
      <c r="B16" s="70" t="s">
        <v>52</v>
      </c>
      <c r="C16" s="17"/>
      <c r="D16" s="14">
        <f>C16*1073</f>
        <v>0</v>
      </c>
      <c r="E16" s="74" t="s">
        <v>47</v>
      </c>
    </row>
    <row r="17" spans="1:7" ht="20.25" customHeight="1" x14ac:dyDescent="0.35">
      <c r="A17" s="82"/>
      <c r="B17" s="67" t="s">
        <v>53</v>
      </c>
      <c r="C17" s="18"/>
      <c r="D17" s="15">
        <f>C17*1936</f>
        <v>0</v>
      </c>
      <c r="E17" s="72"/>
    </row>
    <row r="18" spans="1:7" ht="20.25" customHeight="1" x14ac:dyDescent="0.35">
      <c r="A18" s="82"/>
      <c r="B18" s="67" t="s">
        <v>54</v>
      </c>
      <c r="C18" s="18"/>
      <c r="D18" s="15">
        <f>C18*1936</f>
        <v>0</v>
      </c>
      <c r="E18" s="72"/>
    </row>
    <row r="19" spans="1:7" ht="41.25" customHeight="1" thickBot="1" x14ac:dyDescent="0.4">
      <c r="A19" s="82"/>
      <c r="B19" s="50" t="s">
        <v>45</v>
      </c>
      <c r="C19" s="51"/>
      <c r="D19" s="52">
        <f>SUM(C19*1504.5)</f>
        <v>0</v>
      </c>
      <c r="E19" s="72"/>
    </row>
    <row r="20" spans="1:7" ht="20.25" customHeight="1" thickTop="1" thickBot="1" x14ac:dyDescent="0.4">
      <c r="A20" s="80" t="s">
        <v>24</v>
      </c>
      <c r="B20" s="66" t="s">
        <v>50</v>
      </c>
      <c r="C20" s="63"/>
      <c r="D20" s="54">
        <f>C20*2614</f>
        <v>0</v>
      </c>
      <c r="E20" s="64"/>
    </row>
    <row r="21" spans="1:7" ht="20.25" customHeight="1" thickTop="1" thickBot="1" x14ac:dyDescent="0.4">
      <c r="A21" s="81"/>
      <c r="B21" s="68" t="s">
        <v>51</v>
      </c>
      <c r="C21" s="56"/>
      <c r="D21" s="54">
        <f>C21*2614</f>
        <v>0</v>
      </c>
      <c r="E21" s="65" t="s">
        <v>46</v>
      </c>
    </row>
    <row r="22" spans="1:7" ht="20.25" customHeight="1" thickTop="1" x14ac:dyDescent="0.35">
      <c r="A22" s="80" t="s">
        <v>24</v>
      </c>
      <c r="B22" s="66" t="s">
        <v>53</v>
      </c>
      <c r="C22" s="63"/>
      <c r="D22" s="52">
        <f>C22*1936</f>
        <v>0</v>
      </c>
      <c r="E22" s="83" t="s">
        <v>47</v>
      </c>
    </row>
    <row r="23" spans="1:7" ht="20.25" customHeight="1" thickBot="1" x14ac:dyDescent="0.4">
      <c r="A23" s="81"/>
      <c r="B23" s="68" t="s">
        <v>54</v>
      </c>
      <c r="C23" s="56"/>
      <c r="D23" s="57">
        <f>C23*1936</f>
        <v>0</v>
      </c>
      <c r="E23" s="73"/>
    </row>
    <row r="24" spans="1:7" ht="16.5" thickTop="1" thickBot="1" x14ac:dyDescent="0.4">
      <c r="B24" s="5"/>
      <c r="C24" s="61">
        <f>SUM(C12:C23)</f>
        <v>0</v>
      </c>
      <c r="D24" s="62">
        <f>SUM(D12:D23)</f>
        <v>0</v>
      </c>
    </row>
    <row r="25" spans="1:7" ht="16" thickTop="1" x14ac:dyDescent="0.35">
      <c r="C25" s="2"/>
      <c r="D25" s="6"/>
    </row>
    <row r="26" spans="1:7" ht="36.75" customHeight="1" x14ac:dyDescent="0.35">
      <c r="A26" s="75" t="s">
        <v>55</v>
      </c>
      <c r="B26" s="76"/>
      <c r="C26" s="77"/>
      <c r="D26" s="9">
        <f>(C24*568)</f>
        <v>0</v>
      </c>
    </row>
    <row r="29" spans="1:7" ht="16" thickBot="1" x14ac:dyDescent="0.4">
      <c r="A29" s="1" t="s">
        <v>32</v>
      </c>
    </row>
    <row r="30" spans="1:7" ht="16" thickBot="1" x14ac:dyDescent="0.4">
      <c r="A30" s="7" t="s">
        <v>0</v>
      </c>
      <c r="B30" s="8" t="s">
        <v>13</v>
      </c>
      <c r="D30" s="41">
        <f>SUM(C31:C33)</f>
        <v>0</v>
      </c>
    </row>
    <row r="31" spans="1:7" ht="16" thickTop="1" x14ac:dyDescent="0.35">
      <c r="A31" s="4" t="s">
        <v>1</v>
      </c>
      <c r="B31" s="2" t="s">
        <v>20</v>
      </c>
      <c r="C31" s="19"/>
    </row>
    <row r="32" spans="1:7" x14ac:dyDescent="0.35">
      <c r="A32" s="4" t="s">
        <v>2</v>
      </c>
      <c r="B32" s="2" t="s">
        <v>3</v>
      </c>
      <c r="C32" s="20"/>
      <c r="G32" s="69"/>
    </row>
    <row r="33" spans="1:4" ht="16" thickBot="1" x14ac:dyDescent="0.4">
      <c r="A33" s="4" t="s">
        <v>11</v>
      </c>
      <c r="B33" s="2" t="s">
        <v>12</v>
      </c>
      <c r="C33" s="21"/>
    </row>
    <row r="34" spans="1:4" ht="16" thickBot="1" x14ac:dyDescent="0.4"/>
    <row r="35" spans="1:4" ht="16" thickBot="1" x14ac:dyDescent="0.4">
      <c r="A35" s="7" t="s">
        <v>4</v>
      </c>
      <c r="B35" s="8" t="s">
        <v>5</v>
      </c>
      <c r="D35" s="41">
        <f>C36+C37</f>
        <v>0</v>
      </c>
    </row>
    <row r="36" spans="1:4" ht="16.5" thickTop="1" thickBot="1" x14ac:dyDescent="0.4">
      <c r="A36" s="4" t="s">
        <v>6</v>
      </c>
      <c r="B36" s="2" t="s">
        <v>25</v>
      </c>
      <c r="C36" s="16">
        <f>D24</f>
        <v>0</v>
      </c>
    </row>
    <row r="37" spans="1:4" x14ac:dyDescent="0.35">
      <c r="A37" s="4" t="s">
        <v>7</v>
      </c>
      <c r="B37" s="2" t="s">
        <v>26</v>
      </c>
      <c r="C37" s="22">
        <f>SUM(C38:C40)</f>
        <v>0</v>
      </c>
    </row>
    <row r="38" spans="1:4" x14ac:dyDescent="0.35">
      <c r="A38" s="4" t="s">
        <v>9</v>
      </c>
      <c r="B38" s="2" t="s">
        <v>27</v>
      </c>
      <c r="C38" s="20"/>
    </row>
    <row r="39" spans="1:4" x14ac:dyDescent="0.35">
      <c r="A39" s="4" t="s">
        <v>10</v>
      </c>
      <c r="B39" s="2" t="s">
        <v>28</v>
      </c>
      <c r="C39" s="20"/>
    </row>
    <row r="40" spans="1:4" ht="16" thickBot="1" x14ac:dyDescent="0.4">
      <c r="A40" s="4" t="s">
        <v>8</v>
      </c>
      <c r="B40" s="2" t="s">
        <v>14</v>
      </c>
      <c r="C40" s="21"/>
    </row>
    <row r="43" spans="1:4" x14ac:dyDescent="0.35">
      <c r="A43" s="1" t="s">
        <v>33</v>
      </c>
      <c r="B43" s="27"/>
      <c r="C43" s="28"/>
    </row>
    <row r="45" spans="1:4" x14ac:dyDescent="0.35">
      <c r="A45" s="29" t="s">
        <v>0</v>
      </c>
      <c r="B45" s="30" t="s">
        <v>38</v>
      </c>
      <c r="C45" s="33" t="s">
        <v>35</v>
      </c>
      <c r="D45" s="35" t="s">
        <v>36</v>
      </c>
    </row>
    <row r="46" spans="1:4" x14ac:dyDescent="0.35">
      <c r="A46" s="29" t="s">
        <v>1</v>
      </c>
      <c r="B46" s="31" t="s">
        <v>34</v>
      </c>
      <c r="C46" s="34"/>
      <c r="D46" s="36">
        <f>C46*7500</f>
        <v>0</v>
      </c>
    </row>
    <row r="47" spans="1:4" ht="16" thickBot="1" x14ac:dyDescent="0.4">
      <c r="A47" s="29" t="s">
        <v>2</v>
      </c>
      <c r="B47" s="31" t="s">
        <v>37</v>
      </c>
      <c r="C47" s="34"/>
      <c r="D47" s="38">
        <f>C47*8500</f>
        <v>0</v>
      </c>
    </row>
    <row r="48" spans="1:4" ht="16" thickBot="1" x14ac:dyDescent="0.4">
      <c r="A48" s="12"/>
      <c r="B48" s="5"/>
      <c r="C48" s="32"/>
      <c r="D48" s="39">
        <f>SUM(D46:D47)</f>
        <v>0</v>
      </c>
    </row>
    <row r="49" spans="1:4" ht="16" thickTop="1" x14ac:dyDescent="0.35">
      <c r="A49" s="29" t="s">
        <v>4</v>
      </c>
      <c r="B49" s="30" t="s">
        <v>39</v>
      </c>
      <c r="C49" s="32"/>
      <c r="D49" s="37"/>
    </row>
    <row r="50" spans="1:4" x14ac:dyDescent="0.35">
      <c r="A50" s="12"/>
      <c r="B50" s="31" t="s">
        <v>40</v>
      </c>
      <c r="C50" s="32"/>
      <c r="D50" s="36">
        <f>D48</f>
        <v>0</v>
      </c>
    </row>
    <row r="51" spans="1:4" ht="16" thickBot="1" x14ac:dyDescent="0.4">
      <c r="A51" s="12"/>
      <c r="B51" s="31" t="s">
        <v>41</v>
      </c>
      <c r="C51" s="32"/>
      <c r="D51" s="38"/>
    </row>
    <row r="52" spans="1:4" ht="16" thickBot="1" x14ac:dyDescent="0.4">
      <c r="A52" s="12"/>
      <c r="B52" s="5"/>
      <c r="C52" s="32"/>
      <c r="D52" s="40">
        <f>SUM(D50:D51)</f>
        <v>0</v>
      </c>
    </row>
    <row r="53" spans="1:4" ht="16" thickTop="1" x14ac:dyDescent="0.35">
      <c r="A53" s="12"/>
      <c r="B53" s="5"/>
      <c r="C53" s="32"/>
      <c r="D53" s="32"/>
    </row>
  </sheetData>
  <mergeCells count="9">
    <mergeCell ref="E12:E15"/>
    <mergeCell ref="E16:E19"/>
    <mergeCell ref="A26:C26"/>
    <mergeCell ref="B7:D7"/>
    <mergeCell ref="A20:A21"/>
    <mergeCell ref="A12:A15"/>
    <mergeCell ref="A16:A19"/>
    <mergeCell ref="A22:A23"/>
    <mergeCell ref="E22:E23"/>
  </mergeCells>
  <phoneticPr fontId="2" type="noConversion"/>
  <pageMargins left="0.5" right="0.23" top="0.42" bottom="0.984251969" header="0.26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Kaufung</dc:creator>
  <cp:lastModifiedBy>Drewes, Angela</cp:lastModifiedBy>
  <cp:lastPrinted>2020-01-13T09:58:06Z</cp:lastPrinted>
  <dcterms:created xsi:type="dcterms:W3CDTF">2006-03-10T07:10:54Z</dcterms:created>
  <dcterms:modified xsi:type="dcterms:W3CDTF">2024-03-07T12:56:53Z</dcterms:modified>
</cp:coreProperties>
</file>